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Klimenko\Desktop\QUARTERLY REPORTS FORMS\"/>
    </mc:Choice>
  </mc:AlternateContent>
  <bookViews>
    <workbookView xWindow="0" yWindow="0" windowWidth="19200" windowHeight="7050" activeTab="1"/>
  </bookViews>
  <sheets>
    <sheet name="INSTRUCTIONS" sheetId="3" r:id="rId1"/>
    <sheet name="FY25" sheetId="2" r:id="rId2"/>
  </sheets>
  <definedNames>
    <definedName name="_xlnm.Print_Area" localSheetId="1">'FY25'!$A$1:$H$34</definedName>
  </definedNames>
  <calcPr calcId="162913"/>
</workbook>
</file>

<file path=xl/calcChain.xml><?xml version="1.0" encoding="utf-8"?>
<calcChain xmlns="http://schemas.openxmlformats.org/spreadsheetml/2006/main">
  <c r="F23" i="2" l="1"/>
  <c r="E24" i="2" l="1"/>
  <c r="B19" i="2" l="1"/>
  <c r="B20" i="2"/>
  <c r="C29" i="2" l="1"/>
  <c r="C7" i="2" s="1"/>
  <c r="C9" i="2" l="1"/>
  <c r="D29" i="2"/>
  <c r="G29" i="2" l="1"/>
  <c r="F18" i="2"/>
  <c r="F17" i="2"/>
  <c r="C11" i="2"/>
  <c r="C14" i="2" l="1"/>
  <c r="B22" i="2"/>
  <c r="F28" i="2"/>
  <c r="F27" i="2"/>
  <c r="F26" i="2"/>
  <c r="F25" i="2"/>
  <c r="F24" i="2"/>
  <c r="F22" i="2"/>
  <c r="F21" i="2"/>
  <c r="F20" i="2"/>
  <c r="F19" i="2"/>
  <c r="E28" i="2"/>
  <c r="E27" i="2"/>
  <c r="E26" i="2"/>
  <c r="E25" i="2"/>
  <c r="E23" i="2"/>
  <c r="E22" i="2"/>
  <c r="E21" i="2"/>
  <c r="E20" i="2"/>
  <c r="E19" i="2"/>
  <c r="E18" i="2"/>
  <c r="E17" i="2"/>
  <c r="B28" i="2"/>
  <c r="B27" i="2"/>
  <c r="B26" i="2"/>
  <c r="B25" i="2"/>
  <c r="B24" i="2"/>
  <c r="B23" i="2"/>
  <c r="B21" i="2"/>
  <c r="B18" i="2"/>
  <c r="B17" i="2"/>
  <c r="B29" i="2" l="1"/>
</calcChain>
</file>

<file path=xl/sharedStrings.xml><?xml version="1.0" encoding="utf-8"?>
<sst xmlns="http://schemas.openxmlformats.org/spreadsheetml/2006/main" count="43" uniqueCount="43">
  <si>
    <t>OCT</t>
  </si>
  <si>
    <t>NOV</t>
  </si>
  <si>
    <t>JAN</t>
  </si>
  <si>
    <t>FEB</t>
  </si>
  <si>
    <t>APR</t>
  </si>
  <si>
    <t>MAY</t>
  </si>
  <si>
    <t>JUL</t>
  </si>
  <si>
    <t>AUG</t>
  </si>
  <si>
    <t>TOTAL</t>
  </si>
  <si>
    <t>DEC (goal 25%)</t>
  </si>
  <si>
    <t>MAR (goal 50%)</t>
  </si>
  <si>
    <t>JUN (goal 75%)</t>
  </si>
  <si>
    <t>SEP (goal 100%)</t>
  </si>
  <si>
    <t>Utilization Details</t>
  </si>
  <si>
    <t xml:space="preserve">PROJECTED </t>
  </si>
  <si>
    <t>Instructions</t>
  </si>
  <si>
    <t>DATE:</t>
  </si>
  <si>
    <t>PROGRAM NAME:</t>
  </si>
  <si>
    <t>ACTUAL INVOICES</t>
  </si>
  <si>
    <t>BALANCE REMAINING</t>
  </si>
  <si>
    <t>% UTILIZED YTD</t>
  </si>
  <si>
    <t>1/12th PROJECT BUDGET</t>
  </si>
  <si>
    <r>
      <rPr>
        <b/>
        <u/>
        <sz val="14"/>
        <color indexed="8"/>
        <rFont val="Arial"/>
        <family val="2"/>
      </rPr>
      <t>Actual Invoices</t>
    </r>
    <r>
      <rPr>
        <b/>
        <sz val="14"/>
        <color indexed="8"/>
        <rFont val="Arial"/>
        <family val="2"/>
      </rPr>
      <t xml:space="preserve"> </t>
    </r>
    <r>
      <rPr>
        <sz val="14"/>
        <color indexed="8"/>
        <rFont val="Arial"/>
        <family val="2"/>
      </rPr>
      <t>column below is for the dollar amount billed on the invoice.</t>
    </r>
  </si>
  <si>
    <r>
      <rPr>
        <b/>
        <u/>
        <sz val="14"/>
        <color indexed="8"/>
        <rFont val="Arial"/>
        <family val="2"/>
      </rPr>
      <t>Projected</t>
    </r>
    <r>
      <rPr>
        <sz val="14"/>
        <color indexed="8"/>
        <rFont val="Arial"/>
        <family val="2"/>
      </rPr>
      <t xml:space="preserve"> column is to show the amount(s) for upcoming months.  It should be realistic and in line with the Basis For Projection.  </t>
    </r>
  </si>
  <si>
    <t>CHALLENGES/ACTION PLAN:</t>
  </si>
  <si>
    <t>Action Plan:  It should describe actions taken to address the issues noted above and indicate their impact and effectiveness, and any adjustments needed in the future.  For instance, describe strategies that will be used to increase referrals and utilization in the next thirty (30) days.</t>
  </si>
  <si>
    <t xml:space="preserve">If you are continuing an action or strategy, please indicate your experience with using it in the last month and the reason for maintaining it.  </t>
  </si>
  <si>
    <t>Contract Utilization YTD:                    Billed $/Contract Amount</t>
  </si>
  <si>
    <r>
      <t xml:space="preserve">Total </t>
    </r>
    <r>
      <rPr>
        <b/>
        <u/>
        <sz val="12"/>
        <color indexed="8"/>
        <rFont val="Arial"/>
        <family val="2"/>
      </rPr>
      <t>Billed</t>
    </r>
    <r>
      <rPr>
        <b/>
        <sz val="12"/>
        <color indexed="8"/>
        <rFont val="Arial"/>
        <family val="2"/>
      </rPr>
      <t xml:space="preserve"> YTD</t>
    </r>
  </si>
  <si>
    <r>
      <t xml:space="preserve">Total </t>
    </r>
    <r>
      <rPr>
        <b/>
        <u/>
        <sz val="12"/>
        <color indexed="8"/>
        <rFont val="Arial"/>
        <family val="2"/>
      </rPr>
      <t>Projected</t>
    </r>
    <r>
      <rPr>
        <b/>
        <sz val="12"/>
        <color indexed="8"/>
        <rFont val="Arial"/>
        <family val="2"/>
      </rPr>
      <t xml:space="preserve"> $ rest of year</t>
    </r>
  </si>
  <si>
    <t xml:space="preserve">Updates:  Please summarize the challenges encountered to utilization.  Have you had a problem with staffing or referrals, etc.?  Do you have a wait list? If so, how many?  Are you referring to other Providers?  If not, why? Other reasons? </t>
  </si>
  <si>
    <t>PROGRAM CATEGORY</t>
  </si>
  <si>
    <r>
      <t xml:space="preserve">NARRATIVE - </t>
    </r>
    <r>
      <rPr>
        <b/>
        <sz val="12"/>
        <color theme="1"/>
        <rFont val="Arial"/>
        <family val="2"/>
      </rPr>
      <t xml:space="preserve">To be updated with each report.  </t>
    </r>
  </si>
  <si>
    <t xml:space="preserve">Please update narratives and be as specific as you can. </t>
  </si>
  <si>
    <r>
      <t>Total # Clients Served</t>
    </r>
    <r>
      <rPr>
        <sz val="14"/>
        <color theme="1"/>
        <rFont val="Arial"/>
        <family val="2"/>
      </rPr>
      <t xml:space="preserve"> column is to show the number of Clients served during that particular month. </t>
    </r>
  </si>
  <si>
    <t xml:space="preserve">UNIT COST </t>
  </si>
  <si>
    <t>TOTAL # FAA  CLIENTS SERVED</t>
  </si>
  <si>
    <t>AGENCY NAME:</t>
  </si>
  <si>
    <t xml:space="preserve">FAA Utilization Report
</t>
  </si>
  <si>
    <t xml:space="preserve">PROGRAMMATIC UPDATES: Please summarize any programmatic updates during the quarter. </t>
  </si>
  <si>
    <r>
      <t xml:space="preserve">Dollars available to utilize 
</t>
    </r>
    <r>
      <rPr>
        <b/>
        <sz val="12"/>
        <color rgb="FFFF0000"/>
        <rFont val="Arial"/>
        <family val="2"/>
      </rPr>
      <t xml:space="preserve">(Dollars Over-utilized) </t>
    </r>
  </si>
  <si>
    <t>Program Amount</t>
  </si>
  <si>
    <t>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</si>
</sst>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4" formatCode="_(&quot;$&quot;* #,##0.00_);_(&quot;$&quot;* \(#,##0.00\);_(&quot;$&quot;* &quot;-&quot;??_);_(@_)"/>
    <numFmt numFmtId="164" formatCode="&quot;$&quot;#,##0.00"/>
  </numFmts>
  <fonts count="21" x14ac:knownFonts="1">
    <font>
      <sz val="11"/>
      <color theme="1"/>
      <name val="Arial"/>
      <family val="2"/>
    </font>
    <font>
      <sz val="14"/>
      <color indexed="8"/>
      <name val="Arial"/>
      <family val="2"/>
    </font>
    <font>
      <sz val="11"/>
      <color indexed="8"/>
      <name val="Arial"/>
      <family val="2"/>
    </font>
    <font>
      <sz val="12"/>
      <color indexed="8"/>
      <name val="Arial"/>
      <family val="2"/>
    </font>
    <font>
      <b/>
      <sz val="12"/>
      <color indexed="8"/>
      <name val="Arial"/>
      <family val="2"/>
    </font>
    <font>
      <sz val="14"/>
      <color indexed="8"/>
      <name val="Arial"/>
      <family val="2"/>
    </font>
    <font>
      <b/>
      <sz val="14"/>
      <color indexed="8"/>
      <name val="Arial"/>
      <family val="2"/>
    </font>
    <font>
      <b/>
      <sz val="11"/>
      <color theme="1"/>
      <name val="Arial"/>
      <family val="2"/>
    </font>
    <font>
      <b/>
      <sz val="16"/>
      <color indexed="17"/>
      <name val="Arial"/>
      <family val="2"/>
    </font>
    <font>
      <b/>
      <sz val="12"/>
      <color theme="1"/>
      <name val="Arial"/>
      <family val="2"/>
    </font>
    <font>
      <b/>
      <u/>
      <sz val="14"/>
      <color rgb="FF00B050"/>
      <name val="Arial"/>
      <family val="2"/>
    </font>
    <font>
      <b/>
      <u/>
      <sz val="14"/>
      <color indexed="8"/>
      <name val="Arial"/>
      <family val="2"/>
    </font>
    <font>
      <b/>
      <i/>
      <u/>
      <sz val="16"/>
      <color theme="1"/>
      <name val="Arial"/>
      <family val="2"/>
    </font>
    <font>
      <b/>
      <sz val="14"/>
      <color theme="1"/>
      <name val="Arial"/>
      <family val="2"/>
    </font>
    <font>
      <sz val="14"/>
      <color theme="1"/>
      <name val="Arial"/>
      <family val="2"/>
    </font>
    <font>
      <b/>
      <sz val="20"/>
      <color theme="1"/>
      <name val="Arial"/>
      <family val="2"/>
    </font>
    <font>
      <b/>
      <u/>
      <sz val="12"/>
      <color indexed="8"/>
      <name val="Arial"/>
      <family val="2"/>
    </font>
    <font>
      <b/>
      <sz val="12"/>
      <color rgb="FFFF0000"/>
      <name val="Arial"/>
      <family val="2"/>
    </font>
    <font>
      <b/>
      <sz val="10"/>
      <color theme="1"/>
      <name val="Arial"/>
      <family val="2"/>
    </font>
    <font>
      <b/>
      <u/>
      <sz val="14"/>
      <color theme="1"/>
      <name val="Arial"/>
      <family val="2"/>
    </font>
    <font>
      <sz val="12"/>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mediumGray"/>
    </fill>
    <fill>
      <patternFill patternType="mediumGray">
        <bgColor theme="0"/>
      </patternFill>
    </fill>
    <fill>
      <patternFill patternType="solid">
        <fgColor rgb="FFFFFF99"/>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96">
    <xf numFmtId="0" fontId="0" fillId="0" borderId="0" xfId="0"/>
    <xf numFmtId="0" fontId="0" fillId="0" borderId="0" xfId="0" applyProtection="1"/>
    <xf numFmtId="0" fontId="4" fillId="0" borderId="2" xfId="0" applyFont="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10" fillId="0" borderId="2" xfId="0" applyFont="1" applyBorder="1" applyProtection="1"/>
    <xf numFmtId="0" fontId="6" fillId="0" borderId="2" xfId="0" applyFont="1" applyBorder="1" applyProtection="1"/>
    <xf numFmtId="0" fontId="1" fillId="0" borderId="2" xfId="0" applyFont="1" applyBorder="1" applyProtection="1"/>
    <xf numFmtId="0" fontId="0" fillId="0" borderId="9" xfId="0" applyBorder="1"/>
    <xf numFmtId="0" fontId="0" fillId="0" borderId="0" xfId="0" applyBorder="1"/>
    <xf numFmtId="0" fontId="0" fillId="0" borderId="8" xfId="0" applyBorder="1"/>
    <xf numFmtId="0" fontId="0" fillId="0" borderId="1" xfId="0" applyBorder="1"/>
    <xf numFmtId="0" fontId="0" fillId="0" borderId="3" xfId="0" applyBorder="1"/>
    <xf numFmtId="0" fontId="0" fillId="0" borderId="0" xfId="0" applyFont="1" applyProtection="1"/>
    <xf numFmtId="8" fontId="5" fillId="6" borderId="2" xfId="0" applyNumberFormat="1" applyFont="1" applyFill="1" applyBorder="1" applyProtection="1"/>
    <xf numFmtId="0" fontId="7" fillId="0" borderId="2" xfId="0" applyFont="1" applyBorder="1" applyAlignment="1" applyProtection="1">
      <alignment vertical="center"/>
    </xf>
    <xf numFmtId="0" fontId="18" fillId="0" borderId="2" xfId="0" applyFont="1" applyBorder="1" applyAlignment="1" applyProtection="1">
      <alignment vertical="center" wrapText="1"/>
    </xf>
    <xf numFmtId="8" fontId="5" fillId="0" borderId="2" xfId="0" applyNumberFormat="1" applyFont="1" applyBorder="1" applyAlignment="1" applyProtection="1">
      <alignment horizontal="center" vertical="center"/>
      <protection locked="0"/>
    </xf>
    <xf numFmtId="164" fontId="5" fillId="0" borderId="2" xfId="0" applyNumberFormat="1" applyFont="1" applyBorder="1" applyAlignment="1" applyProtection="1">
      <alignment horizontal="center"/>
      <protection locked="0"/>
    </xf>
    <xf numFmtId="0" fontId="5" fillId="5" borderId="2" xfId="0" applyFont="1" applyFill="1" applyBorder="1" applyProtection="1"/>
    <xf numFmtId="0" fontId="14" fillId="0" borderId="0" xfId="0" applyFont="1" applyBorder="1" applyAlignment="1">
      <alignment vertical="top"/>
    </xf>
    <xf numFmtId="0" fontId="14" fillId="0" borderId="8" xfId="0" applyFont="1" applyBorder="1" applyAlignment="1">
      <alignment vertical="top"/>
    </xf>
    <xf numFmtId="8" fontId="6" fillId="0" borderId="2" xfId="1" applyNumberFormat="1" applyFont="1" applyBorder="1" applyAlignment="1" applyProtection="1">
      <alignment horizontal="center" vertical="center"/>
      <protection locked="0"/>
    </xf>
    <xf numFmtId="164" fontId="6" fillId="0" borderId="2" xfId="1" applyNumberFormat="1" applyFont="1" applyBorder="1" applyAlignment="1" applyProtection="1">
      <alignment horizontal="center"/>
      <protection locked="0"/>
    </xf>
    <xf numFmtId="9" fontId="3" fillId="0" borderId="2" xfId="2" applyFont="1" applyBorder="1" applyAlignment="1" applyProtection="1">
      <alignment horizontal="center" vertical="center"/>
    </xf>
    <xf numFmtId="8" fontId="1" fillId="0" borderId="2" xfId="1" applyNumberFormat="1" applyFont="1" applyBorder="1" applyAlignment="1" applyProtection="1">
      <alignment horizontal="center" vertical="center"/>
    </xf>
    <xf numFmtId="8" fontId="3" fillId="0" borderId="2" xfId="1" applyNumberFormat="1" applyFont="1" applyBorder="1" applyAlignment="1" applyProtection="1">
      <alignment horizontal="center" vertical="center" wrapText="1"/>
    </xf>
    <xf numFmtId="164" fontId="3" fillId="0" borderId="2" xfId="0" applyNumberFormat="1" applyFont="1" applyBorder="1" applyProtection="1"/>
    <xf numFmtId="0" fontId="13" fillId="2" borderId="4" xfId="0" applyFont="1" applyFill="1" applyBorder="1" applyAlignment="1" applyProtection="1">
      <alignment horizontal="left" vertical="top" wrapText="1"/>
    </xf>
    <xf numFmtId="0" fontId="14" fillId="2" borderId="5"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8" fillId="0" borderId="4" xfId="0" applyFont="1" applyBorder="1" applyAlignment="1" applyProtection="1">
      <alignment horizontal="center"/>
    </xf>
    <xf numFmtId="0" fontId="8" fillId="0" borderId="5" xfId="0" applyFont="1" applyBorder="1" applyAlignment="1" applyProtection="1">
      <alignment horizontal="center"/>
    </xf>
    <xf numFmtId="0" fontId="8" fillId="0" borderId="6" xfId="0" applyFont="1" applyBorder="1" applyAlignment="1" applyProtection="1">
      <alignment horizontal="center"/>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9" fillId="0" borderId="11" xfId="0" applyFont="1" applyBorder="1" applyAlignment="1">
      <alignment horizontal="left" vertical="top" wrapText="1"/>
    </xf>
    <xf numFmtId="0" fontId="19" fillId="0" borderId="10" xfId="0" applyFont="1" applyBorder="1" applyAlignment="1">
      <alignment horizontal="left" vertical="top" wrapText="1"/>
    </xf>
    <xf numFmtId="0" fontId="12" fillId="0" borderId="7" xfId="0" applyFont="1" applyBorder="1" applyAlignment="1">
      <alignment horizontal="center"/>
    </xf>
    <xf numFmtId="0" fontId="12" fillId="0" borderId="1" xfId="0" applyFont="1" applyBorder="1" applyAlignment="1">
      <alignment horizontal="center"/>
    </xf>
    <xf numFmtId="0" fontId="9" fillId="0" borderId="11" xfId="0" applyFont="1" applyBorder="1" applyAlignment="1" applyProtection="1">
      <alignment horizontal="center" vertical="top" wrapText="1"/>
      <protection locked="0"/>
    </xf>
    <xf numFmtId="0" fontId="9" fillId="0" borderId="10"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0" borderId="9" xfId="0" applyFont="1" applyBorder="1" applyAlignment="1" applyProtection="1">
      <alignment horizontal="center" vertical="top" wrapText="1"/>
      <protection locked="0"/>
    </xf>
    <xf numFmtId="0" fontId="9" fillId="0" borderId="0" xfId="0" applyFont="1" applyBorder="1" applyAlignment="1" applyProtection="1">
      <alignment horizontal="center" vertical="top" wrapText="1"/>
      <protection locked="0"/>
    </xf>
    <xf numFmtId="0" fontId="9" fillId="0" borderId="8" xfId="0" applyFont="1" applyBorder="1" applyAlignment="1" applyProtection="1">
      <alignment horizontal="center" vertical="top" wrapText="1"/>
      <protection locked="0"/>
    </xf>
    <xf numFmtId="0" fontId="9" fillId="0" borderId="7" xfId="0"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xf>
    <xf numFmtId="44" fontId="1" fillId="7" borderId="4" xfId="1" applyFont="1" applyFill="1" applyBorder="1" applyAlignment="1" applyProtection="1">
      <alignment horizontal="center" vertical="center"/>
      <protection locked="0"/>
    </xf>
    <xf numFmtId="44" fontId="1" fillId="7" borderId="5" xfId="1" applyFont="1" applyFill="1" applyBorder="1" applyAlignment="1" applyProtection="1">
      <alignment horizontal="center" vertical="center"/>
      <protection locked="0"/>
    </xf>
    <xf numFmtId="44" fontId="1" fillId="7" borderId="6" xfId="1" applyFont="1" applyFill="1" applyBorder="1" applyAlignment="1" applyProtection="1">
      <alignment horizontal="center" vertical="center"/>
      <protection locked="0"/>
    </xf>
    <xf numFmtId="0" fontId="4" fillId="0" borderId="2" xfId="0" applyFont="1" applyBorder="1" applyAlignment="1" applyProtection="1">
      <alignment horizontal="left" vertical="center" wrapText="1"/>
    </xf>
    <xf numFmtId="0" fontId="0" fillId="0" borderId="2" xfId="0" applyBorder="1" applyAlignment="1" applyProtection="1">
      <alignment horizontal="left" vertical="center" wrapText="1"/>
    </xf>
    <xf numFmtId="9" fontId="6" fillId="0" borderId="2" xfId="2" applyFont="1" applyBorder="1" applyAlignment="1" applyProtection="1">
      <alignment horizontal="center" vertical="center"/>
    </xf>
    <xf numFmtId="0" fontId="0" fillId="0" borderId="2" xfId="0" applyBorder="1" applyAlignment="1" applyProtection="1">
      <alignment horizontal="center" vertical="center"/>
    </xf>
    <xf numFmtId="0" fontId="4" fillId="0" borderId="2" xfId="0" applyFont="1" applyBorder="1" applyAlignment="1" applyProtection="1">
      <alignment horizontal="left" vertical="center"/>
    </xf>
    <xf numFmtId="0" fontId="0" fillId="0" borderId="2" xfId="0" applyBorder="1" applyAlignment="1" applyProtection="1">
      <alignment vertical="center"/>
    </xf>
    <xf numFmtId="164" fontId="1" fillId="0" borderId="2" xfId="0" applyNumberFormat="1" applyFont="1" applyBorder="1" applyAlignment="1" applyProtection="1">
      <alignment horizontal="center" vertical="center"/>
    </xf>
    <xf numFmtId="0" fontId="0" fillId="0" borderId="2" xfId="0" applyBorder="1" applyAlignment="1" applyProtection="1"/>
    <xf numFmtId="0" fontId="7" fillId="0" borderId="4"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3" fillId="0" borderId="11" xfId="0" applyFont="1" applyBorder="1" applyAlignment="1" applyProtection="1">
      <alignment horizontal="center"/>
    </xf>
    <xf numFmtId="0" fontId="3" fillId="0" borderId="10" xfId="0" applyFont="1" applyBorder="1" applyAlignment="1" applyProtection="1">
      <alignment horizontal="center"/>
    </xf>
    <xf numFmtId="0" fontId="3" fillId="0" borderId="12" xfId="0" applyFont="1" applyBorder="1" applyAlignment="1" applyProtection="1">
      <alignment horizontal="center"/>
    </xf>
    <xf numFmtId="0" fontId="3" fillId="0" borderId="9" xfId="0" applyFont="1" applyBorder="1" applyAlignment="1" applyProtection="1">
      <alignment horizontal="center"/>
    </xf>
    <xf numFmtId="0" fontId="3" fillId="0" borderId="0" xfId="0" applyFont="1" applyBorder="1" applyAlignment="1" applyProtection="1">
      <alignment horizontal="center"/>
    </xf>
    <xf numFmtId="0" fontId="3" fillId="0" borderId="8" xfId="0" applyFont="1" applyBorder="1" applyAlignment="1" applyProtection="1">
      <alignment horizontal="center"/>
    </xf>
    <xf numFmtId="0" fontId="3" fillId="0" borderId="7" xfId="0" applyFont="1" applyBorder="1" applyAlignment="1" applyProtection="1">
      <alignment horizontal="center"/>
    </xf>
    <xf numFmtId="0" fontId="3" fillId="0" borderId="1" xfId="0" applyFont="1" applyBorder="1" applyAlignment="1" applyProtection="1">
      <alignment horizontal="center"/>
    </xf>
    <xf numFmtId="0" fontId="3" fillId="0" borderId="3" xfId="0" applyFont="1" applyBorder="1" applyAlignment="1" applyProtection="1">
      <alignment horizontal="center"/>
    </xf>
    <xf numFmtId="0" fontId="15" fillId="0" borderId="4"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7" fillId="0" borderId="2" xfId="0" applyFont="1" applyBorder="1" applyAlignment="1" applyProtection="1">
      <alignment horizontal="center" vertical="center"/>
      <protection locked="0"/>
    </xf>
    <xf numFmtId="0" fontId="20" fillId="0" borderId="2" xfId="0" applyFont="1" applyBorder="1" applyAlignment="1" applyProtection="1">
      <alignment horizontal="center"/>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protection locked="0"/>
    </xf>
    <xf numFmtId="0" fontId="7" fillId="0" borderId="2" xfId="0" applyFont="1" applyBorder="1" applyAlignment="1" applyProtection="1">
      <alignment horizontal="left" vertical="center"/>
    </xf>
    <xf numFmtId="0" fontId="0" fillId="0" borderId="2" xfId="0" applyFont="1" applyBorder="1" applyAlignment="1" applyProtection="1">
      <alignment horizontal="center" vertical="center"/>
      <protection locked="0"/>
    </xf>
    <xf numFmtId="164" fontId="20" fillId="0" borderId="2" xfId="1" applyNumberFormat="1" applyFont="1" applyBorder="1" applyAlignment="1" applyProtection="1">
      <alignment horizontal="center" vertical="center"/>
      <protection locked="0"/>
    </xf>
    <xf numFmtId="0" fontId="9" fillId="0" borderId="4" xfId="0" applyFont="1" applyBorder="1" applyAlignment="1" applyProtection="1">
      <alignment horizontal="center" vertical="top" wrapText="1"/>
    </xf>
    <xf numFmtId="0" fontId="9" fillId="0" borderId="5" xfId="0" applyFont="1" applyBorder="1" applyAlignment="1" applyProtection="1">
      <alignment horizontal="center" vertical="top" wrapText="1"/>
    </xf>
    <xf numFmtId="0" fontId="9" fillId="0" borderId="6" xfId="0" applyFont="1" applyBorder="1" applyAlignment="1" applyProtection="1">
      <alignment horizontal="center" vertical="top" wrapText="1"/>
    </xf>
    <xf numFmtId="0" fontId="13" fillId="0" borderId="4" xfId="0" applyFont="1" applyBorder="1" applyAlignment="1" applyProtection="1">
      <alignment horizontal="center"/>
      <protection locked="0"/>
    </xf>
    <xf numFmtId="0" fontId="13" fillId="0" borderId="6" xfId="0" applyFont="1" applyBorder="1" applyAlignment="1" applyProtection="1">
      <alignment horizontal="center"/>
      <protection locked="0"/>
    </xf>
    <xf numFmtId="0" fontId="15" fillId="2" borderId="4" xfId="0" applyFont="1" applyFill="1" applyBorder="1" applyAlignment="1" applyProtection="1">
      <alignment horizontal="center"/>
    </xf>
    <xf numFmtId="0" fontId="15" fillId="2" borderId="5" xfId="0" applyFont="1" applyFill="1" applyBorder="1" applyAlignment="1" applyProtection="1">
      <alignment horizontal="center"/>
    </xf>
    <xf numFmtId="0" fontId="15" fillId="2" borderId="6" xfId="0" applyFont="1" applyFill="1" applyBorder="1" applyAlignment="1" applyProtection="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'FY25'!$B$16</c:f>
              <c:strCache>
                <c:ptCount val="1"/>
                <c:pt idx="0">
                  <c:v>1/12th PROJECT BUDGET</c:v>
                </c:pt>
              </c:strCache>
            </c:strRef>
          </c:tx>
          <c:spPr>
            <a:solidFill>
              <a:schemeClr val="accent1"/>
            </a:solidFill>
            <a:ln>
              <a:noFill/>
            </a:ln>
            <a:effectLst/>
          </c:spPr>
          <c:invertIfNegative val="0"/>
          <c:cat>
            <c:strRef>
              <c:f>'FY25'!$A$17:$A$28</c:f>
              <c:strCache>
                <c:ptCount val="12"/>
                <c:pt idx="0">
                  <c:v>OCT</c:v>
                </c:pt>
                <c:pt idx="1">
                  <c:v>NOV</c:v>
                </c:pt>
                <c:pt idx="2">
                  <c:v>DEC (goal 25%)</c:v>
                </c:pt>
                <c:pt idx="3">
                  <c:v>JAN</c:v>
                </c:pt>
                <c:pt idx="4">
                  <c:v>FEB</c:v>
                </c:pt>
                <c:pt idx="5">
                  <c:v>MAR (goal 50%)</c:v>
                </c:pt>
                <c:pt idx="6">
                  <c:v>APR</c:v>
                </c:pt>
                <c:pt idx="7">
                  <c:v>MAY</c:v>
                </c:pt>
                <c:pt idx="8">
                  <c:v>JUN (goal 75%)</c:v>
                </c:pt>
                <c:pt idx="9">
                  <c:v>JUL</c:v>
                </c:pt>
                <c:pt idx="10">
                  <c:v>AUG</c:v>
                </c:pt>
                <c:pt idx="11">
                  <c:v>SEP (goal 100%)</c:v>
                </c:pt>
              </c:strCache>
            </c:strRef>
          </c:cat>
          <c:val>
            <c:numRef>
              <c:f>'FY25'!$B$17:$B$28</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A7C-4D8D-BBE3-FA667FCE109F}"/>
            </c:ext>
          </c:extLst>
        </c:ser>
        <c:ser>
          <c:idx val="1"/>
          <c:order val="1"/>
          <c:tx>
            <c:strRef>
              <c:f>'FY25'!$C$16</c:f>
              <c:strCache>
                <c:ptCount val="1"/>
                <c:pt idx="0">
                  <c:v>ACTUAL INVOICES</c:v>
                </c:pt>
              </c:strCache>
            </c:strRef>
          </c:tx>
          <c:spPr>
            <a:solidFill>
              <a:schemeClr val="accent2"/>
            </a:solidFill>
            <a:ln>
              <a:noFill/>
            </a:ln>
            <a:effectLst/>
          </c:spPr>
          <c:invertIfNegative val="0"/>
          <c:cat>
            <c:strRef>
              <c:f>'FY25'!$A$17:$A$28</c:f>
              <c:strCache>
                <c:ptCount val="12"/>
                <c:pt idx="0">
                  <c:v>OCT</c:v>
                </c:pt>
                <c:pt idx="1">
                  <c:v>NOV</c:v>
                </c:pt>
                <c:pt idx="2">
                  <c:v>DEC (goal 25%)</c:v>
                </c:pt>
                <c:pt idx="3">
                  <c:v>JAN</c:v>
                </c:pt>
                <c:pt idx="4">
                  <c:v>FEB</c:v>
                </c:pt>
                <c:pt idx="5">
                  <c:v>MAR (goal 50%)</c:v>
                </c:pt>
                <c:pt idx="6">
                  <c:v>APR</c:v>
                </c:pt>
                <c:pt idx="7">
                  <c:v>MAY</c:v>
                </c:pt>
                <c:pt idx="8">
                  <c:v>JUN (goal 75%)</c:v>
                </c:pt>
                <c:pt idx="9">
                  <c:v>JUL</c:v>
                </c:pt>
                <c:pt idx="10">
                  <c:v>AUG</c:v>
                </c:pt>
                <c:pt idx="11">
                  <c:v>SEP (goal 100%)</c:v>
                </c:pt>
              </c:strCache>
            </c:strRef>
          </c:cat>
          <c:val>
            <c:numRef>
              <c:f>'FY25'!$C$17:$C$28</c:f>
              <c:numCache>
                <c:formatCode>"$"#,##0.00_);[Red]\("$"#,##0.00\)</c:formatCode>
                <c:ptCount val="12"/>
              </c:numCache>
            </c:numRef>
          </c:val>
          <c:extLst>
            <c:ext xmlns:c16="http://schemas.microsoft.com/office/drawing/2014/chart" uri="{C3380CC4-5D6E-409C-BE32-E72D297353CC}">
              <c16:uniqueId val="{00000001-AA7C-4D8D-BBE3-FA667FCE109F}"/>
            </c:ext>
          </c:extLst>
        </c:ser>
        <c:ser>
          <c:idx val="2"/>
          <c:order val="2"/>
          <c:tx>
            <c:strRef>
              <c:f>'FY25'!$D$16</c:f>
              <c:strCache>
                <c:ptCount val="1"/>
                <c:pt idx="0">
                  <c:v>PROJECTED </c:v>
                </c:pt>
              </c:strCache>
            </c:strRef>
          </c:tx>
          <c:spPr>
            <a:solidFill>
              <a:schemeClr val="accent3"/>
            </a:solidFill>
            <a:ln>
              <a:noFill/>
            </a:ln>
            <a:effectLst/>
          </c:spPr>
          <c:invertIfNegative val="0"/>
          <c:cat>
            <c:strRef>
              <c:f>'FY25'!$A$17:$A$28</c:f>
              <c:strCache>
                <c:ptCount val="12"/>
                <c:pt idx="0">
                  <c:v>OCT</c:v>
                </c:pt>
                <c:pt idx="1">
                  <c:v>NOV</c:v>
                </c:pt>
                <c:pt idx="2">
                  <c:v>DEC (goal 25%)</c:v>
                </c:pt>
                <c:pt idx="3">
                  <c:v>JAN</c:v>
                </c:pt>
                <c:pt idx="4">
                  <c:v>FEB</c:v>
                </c:pt>
                <c:pt idx="5">
                  <c:v>MAR (goal 50%)</c:v>
                </c:pt>
                <c:pt idx="6">
                  <c:v>APR</c:v>
                </c:pt>
                <c:pt idx="7">
                  <c:v>MAY</c:v>
                </c:pt>
                <c:pt idx="8">
                  <c:v>JUN (goal 75%)</c:v>
                </c:pt>
                <c:pt idx="9">
                  <c:v>JUL</c:v>
                </c:pt>
                <c:pt idx="10">
                  <c:v>AUG</c:v>
                </c:pt>
                <c:pt idx="11">
                  <c:v>SEP (goal 100%)</c:v>
                </c:pt>
              </c:strCache>
            </c:strRef>
          </c:cat>
          <c:val>
            <c:numRef>
              <c:f>'FY25'!$D$17:$D$28</c:f>
              <c:numCache>
                <c:formatCode>"$"#,##0.00</c:formatCode>
                <c:ptCount val="12"/>
              </c:numCache>
            </c:numRef>
          </c:val>
          <c:extLst>
            <c:ext xmlns:c16="http://schemas.microsoft.com/office/drawing/2014/chart" uri="{C3380CC4-5D6E-409C-BE32-E72D297353CC}">
              <c16:uniqueId val="{00000002-AA7C-4D8D-BBE3-FA667FCE109F}"/>
            </c:ext>
          </c:extLst>
        </c:ser>
        <c:dLbls>
          <c:showLegendKey val="0"/>
          <c:showVal val="0"/>
          <c:showCatName val="0"/>
          <c:showSerName val="0"/>
          <c:showPercent val="0"/>
          <c:showBubbleSize val="0"/>
        </c:dLbls>
        <c:gapWidth val="219"/>
        <c:overlap val="-27"/>
        <c:axId val="165450136"/>
        <c:axId val="165695384"/>
      </c:barChart>
      <c:catAx>
        <c:axId val="165450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695384"/>
        <c:crosses val="autoZero"/>
        <c:auto val="1"/>
        <c:lblAlgn val="ctr"/>
        <c:lblOffset val="100"/>
        <c:noMultiLvlLbl val="0"/>
      </c:catAx>
      <c:valAx>
        <c:axId val="165695384"/>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4501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76200</xdr:colOff>
      <xdr:row>4</xdr:row>
      <xdr:rowOff>76199</xdr:rowOff>
    </xdr:from>
    <xdr:to>
      <xdr:col>7</xdr:col>
      <xdr:colOff>828675</xdr:colOff>
      <xdr:row>13</xdr:row>
      <xdr:rowOff>609600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607786</xdr:colOff>
      <xdr:row>0</xdr:row>
      <xdr:rowOff>45357</xdr:rowOff>
    </xdr:from>
    <xdr:to>
      <xdr:col>1</xdr:col>
      <xdr:colOff>63500</xdr:colOff>
      <xdr:row>0</xdr:row>
      <xdr:rowOff>938326</xdr:rowOff>
    </xdr:to>
    <xdr:pic>
      <xdr:nvPicPr>
        <xdr:cNvPr id="3" name="Picture 2" descr="PBC Logo without white backround.png">
          <a:extLst>
            <a:ext uri="{FF2B5EF4-FFF2-40B4-BE49-F238E27FC236}">
              <a16:creationId xmlns:a16="http://schemas.microsoft.com/office/drawing/2014/main" id="{02352CFD-66A6-49A7-BB72-8127163DC2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7786" y="45357"/>
          <a:ext cx="907143" cy="8929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election activeCell="A10" sqref="A10:D10"/>
    </sheetView>
  </sheetViews>
  <sheetFormatPr defaultRowHeight="14.25" x14ac:dyDescent="0.2"/>
  <cols>
    <col min="1" max="1" width="54.75" customWidth="1"/>
    <col min="4" max="4" width="8.5" customWidth="1"/>
    <col min="5" max="7" width="9" hidden="1" customWidth="1"/>
  </cols>
  <sheetData>
    <row r="1" spans="1:7" ht="20.25" x14ac:dyDescent="0.3">
      <c r="A1" s="33" t="s">
        <v>15</v>
      </c>
      <c r="B1" s="34"/>
      <c r="C1" s="34"/>
      <c r="D1" s="34"/>
      <c r="E1" s="34"/>
      <c r="F1" s="34"/>
      <c r="G1" s="35"/>
    </row>
    <row r="2" spans="1:7" ht="40.5" customHeight="1" x14ac:dyDescent="0.2">
      <c r="A2" s="36" t="s">
        <v>22</v>
      </c>
      <c r="B2" s="37"/>
      <c r="C2" s="37"/>
      <c r="D2" s="37"/>
      <c r="E2" s="37"/>
      <c r="F2" s="37"/>
      <c r="G2" s="38"/>
    </row>
    <row r="3" spans="1:7" ht="51.75" customHeight="1" x14ac:dyDescent="0.2">
      <c r="A3" s="36" t="s">
        <v>23</v>
      </c>
      <c r="B3" s="37"/>
      <c r="C3" s="37"/>
      <c r="D3" s="37"/>
      <c r="E3" s="37"/>
      <c r="F3" s="37"/>
      <c r="G3" s="38"/>
    </row>
    <row r="4" spans="1:7" ht="44.1" customHeight="1" x14ac:dyDescent="0.2">
      <c r="A4" s="39" t="s">
        <v>34</v>
      </c>
      <c r="B4" s="40"/>
      <c r="C4" s="40"/>
      <c r="D4" s="40"/>
      <c r="E4" s="20"/>
      <c r="F4" s="20"/>
      <c r="G4" s="21"/>
    </row>
    <row r="5" spans="1:7" ht="20.25" x14ac:dyDescent="0.3">
      <c r="A5" s="41" t="s">
        <v>24</v>
      </c>
      <c r="B5" s="42"/>
      <c r="C5" s="42"/>
      <c r="D5" s="42"/>
      <c r="E5" s="9"/>
      <c r="F5" s="9"/>
      <c r="G5" s="10"/>
    </row>
    <row r="6" spans="1:7" ht="40.5" customHeight="1" x14ac:dyDescent="0.2">
      <c r="A6" s="28" t="s">
        <v>33</v>
      </c>
      <c r="B6" s="29"/>
      <c r="C6" s="29"/>
      <c r="D6" s="29"/>
      <c r="E6" s="29"/>
      <c r="F6" s="29"/>
      <c r="G6" s="30"/>
    </row>
    <row r="7" spans="1:7" ht="79.5" customHeight="1" x14ac:dyDescent="0.2">
      <c r="A7" s="31" t="s">
        <v>30</v>
      </c>
      <c r="B7" s="32"/>
      <c r="C7" s="32"/>
      <c r="D7" s="32"/>
      <c r="E7" s="11"/>
      <c r="F7" s="11"/>
      <c r="G7" s="12"/>
    </row>
    <row r="8" spans="1:7" x14ac:dyDescent="0.2">
      <c r="A8" s="8"/>
      <c r="B8" s="9"/>
      <c r="C8" s="9"/>
      <c r="D8" s="9"/>
      <c r="E8" s="9"/>
      <c r="F8" s="9"/>
      <c r="G8" s="10"/>
    </row>
    <row r="9" spans="1:7" ht="85.5" hidden="1" customHeight="1" x14ac:dyDescent="0.2">
      <c r="A9" s="31" t="s">
        <v>25</v>
      </c>
      <c r="B9" s="32"/>
      <c r="C9" s="32"/>
      <c r="D9" s="32"/>
      <c r="E9" s="9"/>
      <c r="F9" s="9"/>
      <c r="G9" s="10"/>
    </row>
    <row r="10" spans="1:7" ht="52.5" customHeight="1" x14ac:dyDescent="0.2">
      <c r="A10" s="31" t="s">
        <v>26</v>
      </c>
      <c r="B10" s="32"/>
      <c r="C10" s="32"/>
      <c r="D10" s="32"/>
      <c r="E10" s="11"/>
      <c r="F10" s="11"/>
      <c r="G10" s="12"/>
    </row>
  </sheetData>
  <sheetProtection algorithmName="SHA-512" hashValue="OsRt51hqX43aHhBHLyDxTo/0WPqdptafAyWrIKyP6SwH/oHb4Ubc6iIzQwO87q7udq6rtszgEgfS293JbaBiLw==" saltValue="g/suBefZyVCY6KIPs17stw==" spinCount="100000" sheet="1" objects="1" scenarios="1"/>
  <mergeCells count="9">
    <mergeCell ref="A6:G6"/>
    <mergeCell ref="A7:D7"/>
    <mergeCell ref="A9:D9"/>
    <mergeCell ref="A10:D10"/>
    <mergeCell ref="A1:G1"/>
    <mergeCell ref="A2:G2"/>
    <mergeCell ref="A3:G3"/>
    <mergeCell ref="A4:D4"/>
    <mergeCell ref="A5: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RowColHeaders="0" tabSelected="1" view="pageBreakPreview" zoomScale="90" zoomScaleNormal="90" zoomScaleSheetLayoutView="90" zoomScalePageLayoutView="70" workbookViewId="0">
      <selection activeCell="A32" sqref="A32:H34"/>
    </sheetView>
  </sheetViews>
  <sheetFormatPr defaultColWidth="8.75" defaultRowHeight="14.25" x14ac:dyDescent="0.2"/>
  <cols>
    <col min="1" max="1" width="19" style="1" customWidth="1"/>
    <col min="2" max="2" width="15.875" style="1" customWidth="1"/>
    <col min="3" max="3" width="16.25" style="1" customWidth="1"/>
    <col min="4" max="4" width="17.375" style="1" customWidth="1"/>
    <col min="5" max="5" width="14.75" style="1" customWidth="1"/>
    <col min="6" max="6" width="17.25" style="1" customWidth="1"/>
    <col min="7" max="7" width="4.625" style="1" customWidth="1"/>
    <col min="8" max="8" width="11.75" style="1" customWidth="1"/>
    <col min="9" max="9" width="10.625" style="1" customWidth="1"/>
    <col min="10" max="10" width="8.75" style="1"/>
    <col min="11" max="11" width="10.5" style="1" bestFit="1" customWidth="1"/>
    <col min="12" max="12" width="14.5" style="1" customWidth="1"/>
    <col min="13" max="16384" width="8.75" style="1"/>
  </cols>
  <sheetData>
    <row r="1" spans="1:8" ht="78.95" customHeight="1" x14ac:dyDescent="0.2">
      <c r="A1" s="77" t="s">
        <v>38</v>
      </c>
      <c r="B1" s="78"/>
      <c r="C1" s="78"/>
      <c r="D1" s="78"/>
      <c r="E1" s="78"/>
      <c r="F1" s="78"/>
      <c r="G1" s="78"/>
      <c r="H1" s="79"/>
    </row>
    <row r="2" spans="1:8" ht="27" customHeight="1" x14ac:dyDescent="0.2">
      <c r="A2" s="85" t="s">
        <v>37</v>
      </c>
      <c r="B2" s="82"/>
      <c r="C2" s="82"/>
      <c r="D2" s="83"/>
      <c r="E2" s="15" t="s">
        <v>16</v>
      </c>
      <c r="F2" s="80"/>
      <c r="G2" s="80"/>
      <c r="H2" s="80"/>
    </row>
    <row r="3" spans="1:8" ht="27.6" customHeight="1" x14ac:dyDescent="0.2">
      <c r="A3" s="63"/>
      <c r="B3" s="84"/>
      <c r="C3" s="84"/>
      <c r="D3" s="84"/>
      <c r="E3" s="16" t="s">
        <v>31</v>
      </c>
      <c r="F3" s="81"/>
      <c r="G3" s="81"/>
      <c r="H3" s="81"/>
    </row>
    <row r="4" spans="1:8" ht="27" customHeight="1" x14ac:dyDescent="0.2">
      <c r="A4" s="15" t="s">
        <v>17</v>
      </c>
      <c r="B4" s="86"/>
      <c r="C4" s="86"/>
      <c r="D4" s="86"/>
      <c r="E4" s="15" t="s">
        <v>35</v>
      </c>
      <c r="F4" s="87"/>
      <c r="G4" s="87"/>
      <c r="H4" s="87"/>
    </row>
    <row r="5" spans="1:8" ht="27" customHeight="1" x14ac:dyDescent="0.2">
      <c r="A5" s="52" t="s">
        <v>41</v>
      </c>
      <c r="B5" s="52"/>
      <c r="C5" s="52"/>
      <c r="D5" s="68"/>
      <c r="E5" s="69"/>
      <c r="F5" s="69"/>
      <c r="G5" s="69"/>
      <c r="H5" s="70"/>
    </row>
    <row r="6" spans="1:8" ht="29.25" customHeight="1" x14ac:dyDescent="0.2">
      <c r="A6" s="53"/>
      <c r="B6" s="54"/>
      <c r="C6" s="55"/>
      <c r="D6" s="71"/>
      <c r="E6" s="72"/>
      <c r="F6" s="72"/>
      <c r="G6" s="72"/>
      <c r="H6" s="73"/>
    </row>
    <row r="7" spans="1:8" ht="33.6" customHeight="1" x14ac:dyDescent="0.2">
      <c r="A7" s="56" t="s">
        <v>27</v>
      </c>
      <c r="B7" s="56"/>
      <c r="C7" s="58" t="e">
        <f>C29/A6</f>
        <v>#DIV/0!</v>
      </c>
      <c r="D7" s="71"/>
      <c r="E7" s="72"/>
      <c r="F7" s="72"/>
      <c r="G7" s="72"/>
      <c r="H7" s="73"/>
    </row>
    <row r="8" spans="1:8" ht="12" customHeight="1" x14ac:dyDescent="0.2">
      <c r="A8" s="57"/>
      <c r="B8" s="57"/>
      <c r="C8" s="59"/>
      <c r="D8" s="71"/>
      <c r="E8" s="72"/>
      <c r="F8" s="72"/>
      <c r="G8" s="72"/>
      <c r="H8" s="73"/>
    </row>
    <row r="9" spans="1:8" ht="33.6" customHeight="1" x14ac:dyDescent="0.2">
      <c r="A9" s="60" t="s">
        <v>28</v>
      </c>
      <c r="B9" s="60"/>
      <c r="C9" s="62">
        <f>C29</f>
        <v>0</v>
      </c>
      <c r="D9" s="71"/>
      <c r="E9" s="72"/>
      <c r="F9" s="72"/>
      <c r="G9" s="72"/>
      <c r="H9" s="73"/>
    </row>
    <row r="10" spans="1:8" ht="12" customHeight="1" x14ac:dyDescent="0.2">
      <c r="A10" s="61"/>
      <c r="B10" s="61"/>
      <c r="C10" s="59"/>
      <c r="D10" s="71"/>
      <c r="E10" s="72"/>
      <c r="F10" s="72"/>
      <c r="G10" s="72"/>
      <c r="H10" s="73"/>
    </row>
    <row r="11" spans="1:8" ht="20.45" customHeight="1" x14ac:dyDescent="0.2">
      <c r="A11" s="56" t="s">
        <v>29</v>
      </c>
      <c r="B11" s="56"/>
      <c r="C11" s="62">
        <f>D29</f>
        <v>0</v>
      </c>
      <c r="D11" s="71"/>
      <c r="E11" s="72"/>
      <c r="F11" s="72"/>
      <c r="G11" s="72"/>
      <c r="H11" s="73"/>
    </row>
    <row r="12" spans="1:8" ht="25.5" customHeight="1" x14ac:dyDescent="0.2">
      <c r="A12" s="63"/>
      <c r="B12" s="63"/>
      <c r="C12" s="63"/>
      <c r="D12" s="71"/>
      <c r="E12" s="72"/>
      <c r="F12" s="72"/>
      <c r="G12" s="72"/>
      <c r="H12" s="73"/>
    </row>
    <row r="13" spans="1:8" ht="12" customHeight="1" x14ac:dyDescent="0.2">
      <c r="A13" s="63"/>
      <c r="B13" s="63"/>
      <c r="C13" s="63"/>
      <c r="D13" s="71"/>
      <c r="E13" s="72"/>
      <c r="F13" s="72"/>
      <c r="G13" s="72"/>
      <c r="H13" s="73"/>
    </row>
    <row r="14" spans="1:8" ht="49.5" customHeight="1" x14ac:dyDescent="0.2">
      <c r="A14" s="56" t="s">
        <v>40</v>
      </c>
      <c r="B14" s="56"/>
      <c r="C14" s="25">
        <f>A6-C29</f>
        <v>0</v>
      </c>
      <c r="D14" s="74"/>
      <c r="E14" s="75"/>
      <c r="F14" s="75"/>
      <c r="G14" s="75"/>
      <c r="H14" s="76"/>
    </row>
    <row r="15" spans="1:8" ht="20.25" x14ac:dyDescent="0.3">
      <c r="A15" s="33" t="s">
        <v>13</v>
      </c>
      <c r="B15" s="34"/>
      <c r="C15" s="34"/>
      <c r="D15" s="34"/>
      <c r="E15" s="34"/>
      <c r="F15" s="34"/>
      <c r="G15" s="34"/>
      <c r="H15" s="35"/>
    </row>
    <row r="16" spans="1:8" ht="49.5" customHeight="1" x14ac:dyDescent="0.2">
      <c r="A16" s="2" t="s">
        <v>42</v>
      </c>
      <c r="B16" s="2" t="s">
        <v>21</v>
      </c>
      <c r="C16" s="3" t="s">
        <v>18</v>
      </c>
      <c r="D16" s="4" t="s">
        <v>14</v>
      </c>
      <c r="E16" s="2" t="s">
        <v>19</v>
      </c>
      <c r="F16" s="2" t="s">
        <v>20</v>
      </c>
      <c r="G16" s="64" t="s">
        <v>36</v>
      </c>
      <c r="H16" s="65"/>
    </row>
    <row r="17" spans="1:8" ht="18" x14ac:dyDescent="0.25">
      <c r="A17" s="7" t="s">
        <v>0</v>
      </c>
      <c r="B17" s="26">
        <f>A6/12</f>
        <v>0</v>
      </c>
      <c r="C17" s="17"/>
      <c r="D17" s="18"/>
      <c r="E17" s="27">
        <f>A6-C17</f>
        <v>0</v>
      </c>
      <c r="F17" s="24" t="e">
        <f>C17/A6</f>
        <v>#DIV/0!</v>
      </c>
      <c r="G17" s="66"/>
      <c r="H17" s="67"/>
    </row>
    <row r="18" spans="1:8" ht="18" x14ac:dyDescent="0.25">
      <c r="A18" s="7" t="s">
        <v>1</v>
      </c>
      <c r="B18" s="26">
        <f>A6/12</f>
        <v>0</v>
      </c>
      <c r="C18" s="17"/>
      <c r="D18" s="18"/>
      <c r="E18" s="27">
        <f>A6-SUM(C17:C18)</f>
        <v>0</v>
      </c>
      <c r="F18" s="24" t="e">
        <f>SUM(C17:C18)/A6</f>
        <v>#DIV/0!</v>
      </c>
      <c r="G18" s="66"/>
      <c r="H18" s="67"/>
    </row>
    <row r="19" spans="1:8" ht="18" x14ac:dyDescent="0.25">
      <c r="A19" s="5" t="s">
        <v>9</v>
      </c>
      <c r="B19" s="26">
        <f>A6/12</f>
        <v>0</v>
      </c>
      <c r="C19" s="17"/>
      <c r="D19" s="18"/>
      <c r="E19" s="27">
        <f>$A$6-SUM(C17:C19)</f>
        <v>0</v>
      </c>
      <c r="F19" s="24" t="e">
        <f>SUM(C17:C19)/A6</f>
        <v>#DIV/0!</v>
      </c>
      <c r="G19" s="66"/>
      <c r="H19" s="67"/>
    </row>
    <row r="20" spans="1:8" ht="18" x14ac:dyDescent="0.25">
      <c r="A20" s="7" t="s">
        <v>2</v>
      </c>
      <c r="B20" s="26">
        <f>A6/12</f>
        <v>0</v>
      </c>
      <c r="C20" s="17"/>
      <c r="D20" s="18"/>
      <c r="E20" s="27">
        <f>$A$6-SUM(C17:C20)</f>
        <v>0</v>
      </c>
      <c r="F20" s="24" t="e">
        <f>SUM(C17:C20)/A6</f>
        <v>#DIV/0!</v>
      </c>
      <c r="G20" s="66"/>
      <c r="H20" s="67"/>
    </row>
    <row r="21" spans="1:8" ht="18" x14ac:dyDescent="0.25">
      <c r="A21" s="7" t="s">
        <v>3</v>
      </c>
      <c r="B21" s="26">
        <f>A6/12</f>
        <v>0</v>
      </c>
      <c r="C21" s="17"/>
      <c r="D21" s="18"/>
      <c r="E21" s="27">
        <f>$A$6-SUM(C17:C21)</f>
        <v>0</v>
      </c>
      <c r="F21" s="24" t="e">
        <f>SUM(C17:C21)/A6</f>
        <v>#DIV/0!</v>
      </c>
      <c r="G21" s="66"/>
      <c r="H21" s="67"/>
    </row>
    <row r="22" spans="1:8" ht="18" x14ac:dyDescent="0.25">
      <c r="A22" s="5" t="s">
        <v>10</v>
      </c>
      <c r="B22" s="26">
        <f>A6/12</f>
        <v>0</v>
      </c>
      <c r="C22" s="17"/>
      <c r="D22" s="18"/>
      <c r="E22" s="27">
        <f>$A$6-SUM(C17:C22)</f>
        <v>0</v>
      </c>
      <c r="F22" s="24" t="e">
        <f>SUM(C17:C22)/A6</f>
        <v>#DIV/0!</v>
      </c>
      <c r="G22" s="66"/>
      <c r="H22" s="67"/>
    </row>
    <row r="23" spans="1:8" ht="18" x14ac:dyDescent="0.25">
      <c r="A23" s="7" t="s">
        <v>4</v>
      </c>
      <c r="B23" s="26">
        <f>A6/12</f>
        <v>0</v>
      </c>
      <c r="C23" s="17"/>
      <c r="D23" s="18"/>
      <c r="E23" s="27">
        <f>$A$6-SUM(C17:C23)</f>
        <v>0</v>
      </c>
      <c r="F23" s="24" t="e">
        <f>SUM(C17:C23)/A6</f>
        <v>#DIV/0!</v>
      </c>
      <c r="G23" s="66"/>
      <c r="H23" s="67"/>
    </row>
    <row r="24" spans="1:8" ht="18" x14ac:dyDescent="0.25">
      <c r="A24" s="7" t="s">
        <v>5</v>
      </c>
      <c r="B24" s="26">
        <f>A6/12</f>
        <v>0</v>
      </c>
      <c r="C24" s="17"/>
      <c r="D24" s="18"/>
      <c r="E24" s="27">
        <f>$A$6-SUM(C17:C24)</f>
        <v>0</v>
      </c>
      <c r="F24" s="24" t="e">
        <f>SUM(C17:C24)/A6</f>
        <v>#DIV/0!</v>
      </c>
      <c r="G24" s="66"/>
      <c r="H24" s="67"/>
    </row>
    <row r="25" spans="1:8" ht="18" x14ac:dyDescent="0.25">
      <c r="A25" s="5" t="s">
        <v>11</v>
      </c>
      <c r="B25" s="26">
        <f>A6/12</f>
        <v>0</v>
      </c>
      <c r="C25" s="17"/>
      <c r="D25" s="18"/>
      <c r="E25" s="27">
        <f>$A$6-SUM(C17:C25)</f>
        <v>0</v>
      </c>
      <c r="F25" s="24" t="e">
        <f>SUM(C17:C25)/A6</f>
        <v>#DIV/0!</v>
      </c>
      <c r="G25" s="66"/>
      <c r="H25" s="67"/>
    </row>
    <row r="26" spans="1:8" ht="18" x14ac:dyDescent="0.25">
      <c r="A26" s="7" t="s">
        <v>6</v>
      </c>
      <c r="B26" s="26">
        <f>A6/12</f>
        <v>0</v>
      </c>
      <c r="C26" s="17"/>
      <c r="D26" s="18"/>
      <c r="E26" s="27">
        <f>$A$6-SUM(C17:C26)</f>
        <v>0</v>
      </c>
      <c r="F26" s="24" t="e">
        <f>SUM(C17:C26)/A6</f>
        <v>#DIV/0!</v>
      </c>
      <c r="G26" s="66"/>
      <c r="H26" s="67"/>
    </row>
    <row r="27" spans="1:8" ht="18" x14ac:dyDescent="0.25">
      <c r="A27" s="7" t="s">
        <v>7</v>
      </c>
      <c r="B27" s="26">
        <f>A6/12</f>
        <v>0</v>
      </c>
      <c r="C27" s="17"/>
      <c r="D27" s="18"/>
      <c r="E27" s="27">
        <f>$A$6-SUM(C17:C27)</f>
        <v>0</v>
      </c>
      <c r="F27" s="24" t="e">
        <f>SUM(C17:C27)/A6</f>
        <v>#DIV/0!</v>
      </c>
      <c r="G27" s="66"/>
      <c r="H27" s="67"/>
    </row>
    <row r="28" spans="1:8" ht="18" x14ac:dyDescent="0.25">
      <c r="A28" s="5" t="s">
        <v>12</v>
      </c>
      <c r="B28" s="26">
        <f>A6/12</f>
        <v>0</v>
      </c>
      <c r="C28" s="17"/>
      <c r="D28" s="18"/>
      <c r="E28" s="27">
        <f>$A$6-SUM(C17:C28)</f>
        <v>0</v>
      </c>
      <c r="F28" s="24" t="e">
        <f>SUM(C17:C28)/A6</f>
        <v>#DIV/0!</v>
      </c>
      <c r="G28" s="66"/>
      <c r="H28" s="67"/>
    </row>
    <row r="29" spans="1:8" ht="18" x14ac:dyDescent="0.25">
      <c r="A29" s="6" t="s">
        <v>8</v>
      </c>
      <c r="B29" s="26">
        <f>SUM(B17:B28)</f>
        <v>0</v>
      </c>
      <c r="C29" s="22">
        <f>SUM(C17:C28)</f>
        <v>0</v>
      </c>
      <c r="D29" s="23">
        <f>SUM(D17:D28)</f>
        <v>0</v>
      </c>
      <c r="E29" s="14"/>
      <c r="F29" s="19"/>
      <c r="G29" s="91">
        <f>SUM(G17:H28)</f>
        <v>0</v>
      </c>
      <c r="H29" s="92"/>
    </row>
    <row r="30" spans="1:8" ht="30" customHeight="1" x14ac:dyDescent="0.4">
      <c r="A30" s="93" t="s">
        <v>32</v>
      </c>
      <c r="B30" s="94"/>
      <c r="C30" s="94"/>
      <c r="D30" s="94"/>
      <c r="E30" s="94"/>
      <c r="F30" s="94"/>
      <c r="G30" s="94"/>
      <c r="H30" s="95"/>
    </row>
    <row r="31" spans="1:8" ht="39.950000000000003" customHeight="1" x14ac:dyDescent="0.2">
      <c r="A31" s="88" t="s">
        <v>39</v>
      </c>
      <c r="B31" s="89"/>
      <c r="C31" s="89"/>
      <c r="D31" s="89"/>
      <c r="E31" s="89"/>
      <c r="F31" s="89"/>
      <c r="G31" s="89"/>
      <c r="H31" s="90"/>
    </row>
    <row r="32" spans="1:8" ht="96.95" customHeight="1" x14ac:dyDescent="0.2">
      <c r="A32" s="43"/>
      <c r="B32" s="44"/>
      <c r="C32" s="44"/>
      <c r="D32" s="44"/>
      <c r="E32" s="44"/>
      <c r="F32" s="44"/>
      <c r="G32" s="44"/>
      <c r="H32" s="45"/>
    </row>
    <row r="33" spans="1:8" s="13" customFormat="1" ht="35.1" customHeight="1" x14ac:dyDescent="0.2">
      <c r="A33" s="46"/>
      <c r="B33" s="47"/>
      <c r="C33" s="47"/>
      <c r="D33" s="47"/>
      <c r="E33" s="47"/>
      <c r="F33" s="47"/>
      <c r="G33" s="47"/>
      <c r="H33" s="48"/>
    </row>
    <row r="34" spans="1:8" ht="98.45" customHeight="1" x14ac:dyDescent="0.2">
      <c r="A34" s="49"/>
      <c r="B34" s="50"/>
      <c r="C34" s="50"/>
      <c r="D34" s="50"/>
      <c r="E34" s="50"/>
      <c r="F34" s="50"/>
      <c r="G34" s="50"/>
      <c r="H34" s="51"/>
    </row>
  </sheetData>
  <sheetProtection algorithmName="SHA-512" hashValue="qI/6vcswbj8JQY7NJEY4S+YfBBeVHOU/8Z6kL09nHDSOJFBxlcLiX5myQ6A4ywf+UNFSrZbvj3wVMD1WvadK3w==" saltValue="nIAcSDI6rqng/muOpvcxjw==" spinCount="100000" sheet="1" selectLockedCells="1"/>
  <mergeCells count="35">
    <mergeCell ref="B4:D4"/>
    <mergeCell ref="F4:H4"/>
    <mergeCell ref="A31:H31"/>
    <mergeCell ref="A15:H15"/>
    <mergeCell ref="G26:H26"/>
    <mergeCell ref="G27:H27"/>
    <mergeCell ref="G28:H28"/>
    <mergeCell ref="G29:H29"/>
    <mergeCell ref="A30:H30"/>
    <mergeCell ref="G21:H21"/>
    <mergeCell ref="G22:H22"/>
    <mergeCell ref="G23:H23"/>
    <mergeCell ref="G24:H24"/>
    <mergeCell ref="G25:H25"/>
    <mergeCell ref="A1:H1"/>
    <mergeCell ref="F2:H2"/>
    <mergeCell ref="F3:H3"/>
    <mergeCell ref="B2:D3"/>
    <mergeCell ref="A2:A3"/>
    <mergeCell ref="A32:H34"/>
    <mergeCell ref="A5:C5"/>
    <mergeCell ref="A6:C6"/>
    <mergeCell ref="A14:B14"/>
    <mergeCell ref="A7:B8"/>
    <mergeCell ref="C7:C8"/>
    <mergeCell ref="A9:B10"/>
    <mergeCell ref="C9:C10"/>
    <mergeCell ref="A11:B13"/>
    <mergeCell ref="C11:C13"/>
    <mergeCell ref="G16:H16"/>
    <mergeCell ref="G17:H17"/>
    <mergeCell ref="G18:H18"/>
    <mergeCell ref="G19:H19"/>
    <mergeCell ref="G20:H20"/>
    <mergeCell ref="D5:H14"/>
  </mergeCells>
  <printOptions horizontalCentered="1" verticalCentered="1"/>
  <pageMargins left="0.25" right="0.25" top="0.5" bottom="0.25" header="0.3" footer="0.3"/>
  <pageSetup scale="75" orientation="portrait" r:id="rId1"/>
  <headerFooter>
    <oddFooter>&amp;R&amp;D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a458720-5d06-4124-9ae2-9cfb35b6a5aa">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6A7006D22D0C2469ED7AA1B83F3E2A1" ma:contentTypeVersion="5" ma:contentTypeDescription="Create a new document." ma:contentTypeScope="" ma:versionID="cb1e86c94210485ee93b199db2d16fb8">
  <xsd:schema xmlns:xsd="http://www.w3.org/2001/XMLSchema" xmlns:xs="http://www.w3.org/2001/XMLSchema" xmlns:p="http://schemas.microsoft.com/office/2006/metadata/properties" xmlns:ns2="3a458720-5d06-4124-9ae2-9cfb35b6a5aa" targetNamespace="http://schemas.microsoft.com/office/2006/metadata/properties" ma:root="true" ma:fieldsID="b0aa80b75845cb3ad57228bd57cf6368" ns2:_="">
    <xsd:import namespace="3a458720-5d06-4124-9ae2-9cfb35b6a5a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58720-5d06-4124-9ae2-9cfb35b6a5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4E8DC5-A5CA-49A3-9A41-BEDE53A0213E}">
  <ds:schemaRefs>
    <ds:schemaRef ds:uri="http://purl.org/dc/dcmitype/"/>
    <ds:schemaRef ds:uri="http://schemas.microsoft.com/office/2006/documentManagement/types"/>
    <ds:schemaRef ds:uri="http://purl.org/dc/elements/1.1/"/>
    <ds:schemaRef ds:uri="http://schemas.microsoft.com/office/2006/metadata/properties"/>
    <ds:schemaRef ds:uri="f200532d-346a-4816-b77b-1a33887fad98"/>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1BA61F6-2E4E-4213-9003-364A00FF8330}"/>
</file>

<file path=customXml/itemProps3.xml><?xml version="1.0" encoding="utf-8"?>
<ds:datastoreItem xmlns:ds="http://schemas.openxmlformats.org/officeDocument/2006/customXml" ds:itemID="{8B90E8B1-4D7D-498C-AC99-4426225CAEF2}">
  <ds:schemaRefs>
    <ds:schemaRef ds:uri="http://schemas.microsoft.com/sharepoint/events"/>
  </ds:schemaRefs>
</ds:datastoreItem>
</file>

<file path=customXml/itemProps4.xml><?xml version="1.0" encoding="utf-8"?>
<ds:datastoreItem xmlns:ds="http://schemas.openxmlformats.org/officeDocument/2006/customXml" ds:itemID="{85C6664A-6E70-45E3-8543-B4BBD7CB65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FY25</vt:lpstr>
      <vt:lpstr>'FY25'!Print_Area</vt:lpstr>
    </vt:vector>
  </TitlesOfParts>
  <Company>Broward County, FL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JReid2@pbcgov.org</dc:creator>
  <cp:lastModifiedBy>Elena Klimenko</cp:lastModifiedBy>
  <cp:lastPrinted>2020-11-02T17:07:36Z</cp:lastPrinted>
  <dcterms:created xsi:type="dcterms:W3CDTF">2009-02-03T20:36:45Z</dcterms:created>
  <dcterms:modified xsi:type="dcterms:W3CDTF">2024-09-23T17:59:25Z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0x01010036A7006D22D0C2469ED7AA1B83F3E2A1</vt:lpwstr>
  </property>
  <property fmtid="{D5CDD505-2E9C-101B-9397-08002B2CF9AE}" pid="3" name="Order">
    <vt:r8>34700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